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6f78a88e7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ice differences" sheetId="1" r:id="Read4179e525d4247"/>
    <x:sheet xmlns:r="http://schemas.openxmlformats.org/officeDocument/2006/relationships" name="Evidence and actions" sheetId="2" r:id="R3cb43373a9594f0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#,##0.0000;[Red](#,##0.0000);0.0000"/>
    <x:numFmt numFmtId="202" formatCode="#,##0.00;[Red](#,##0.00);0.00"/>
    <x:numFmt numFmtId="203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1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3fb18d1b7498e" /><Relationship Type="http://schemas.openxmlformats.org/officeDocument/2006/relationships/theme" Target="/xl/theme/theme1.xml" Id="Ra613c7aa346f451d" /><Relationship Type="http://schemas.openxmlformats.org/officeDocument/2006/relationships/sharedStrings" Target="/xl/sharedStrings.xml" Id="Rd3250c332a744a47" /><Relationship Type="http://schemas.openxmlformats.org/officeDocument/2006/relationships/worksheet" Target="/xl/worksheets/sheet1.xml" Id="Read4179e525d4247" /><Relationship Type="http://schemas.openxmlformats.org/officeDocument/2006/relationships/worksheet" Target="/xl/worksheets/sheet2.xml" Id="R3cb43373a9594f0b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Case ID"/>
    <x:tableColumn id="2" name="Invoice / line"/>
    <x:tableColumn id="3" name="Currency"/>
    <x:tableColumn id="4" name="Normalized unit"/>
    <x:tableColumn id="5" name="Invoiced quantity"/>
    <x:tableColumn id="6" name="Invoiced unit price"/>
    <x:tableColumn id="7" name="Applicable unit price"/>
    <x:tableColumn id="8" name="Gross difference"/>
    <x:tableColumn id="9" name="Prior verified correction"/>
    <x:tableColumn id="10" name="Open difference"/>
    <x:tableColumn id="11" name="Stage"/>
    <x:tableColumn id="12" name="Case owner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Case ID"/>
    <x:tableColumn id="2" name="Supplier / buying entity"/>
    <x:tableColumn id="3" name="PO / issued revision"/>
    <x:tableColumn id="4" name="Applicable terms evidence"/>
    <x:tableColumn id="5" name="Effective rule / event"/>
    <x:tableColumn id="6" name="Unit conversion evidence"/>
    <x:tableColumn id="7" name="Unknown fact / exclusion"/>
    <x:tableColumn id="8" name="Requested outcome"/>
    <x:tableColumn id="9" name="Next action"/>
    <x:tableColumn id="10" name="Action owner"/>
    <x:tableColumn id="11" name="Action due"/>
    <x:tableColumn id="12" name="Verification / final refer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8a960b4fba9438b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9fee295d002c4d39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4" hidden="0" customWidth="1"/>
    <x:col min="3" max="3" width="12" hidden="0" customWidth="1"/>
    <x:col min="4" max="4" width="18" hidden="0" customWidth="1"/>
    <x:col min="5" max="5" width="18" hidden="0" customWidth="1"/>
    <x:col min="6" max="6" width="20" hidden="0" customWidth="1"/>
    <x:col min="7" max="7" width="20" hidden="0" customWidth="1"/>
    <x:col min="8" max="8" width="20" hidden="0" customWidth="1"/>
    <x:col min="9" max="9" width="25" hidden="0" customWidth="1"/>
    <x:col min="10" max="10" width="20" hidden="0" customWidth="1"/>
    <x:col min="11" max="11" width="25" hidden="0" customWidth="1"/>
    <x:col min="12" max="12" width="22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Calculate each invoice-line difference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Start with the original invoice line; normalize both prices to the unit entered before comparing.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Record one affected invoice line per case ID; use that ID on Evidence and actions. Keep currency and unit consistent within each row.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Case ID</x:v>
      </x:c>
      <x:c r="B8" s="10" t="str">
        <x:v>Invoice / line</x:v>
      </x:c>
      <x:c r="C8" s="10" t="str">
        <x:v>Currency</x:v>
      </x:c>
      <x:c r="D8" s="10" t="str">
        <x:v>Normalized unit</x:v>
      </x:c>
      <x:c r="E8" s="10" t="str">
        <x:v>Invoiced quantity</x:v>
      </x:c>
      <x:c r="F8" s="10" t="str">
        <x:v>Invoiced unit price</x:v>
      </x:c>
      <x:c r="G8" s="10" t="str">
        <x:v>Applicable unit price</x:v>
      </x:c>
      <x:c r="H8" s="10" t="str">
        <x:v>Gross difference</x:v>
      </x:c>
      <x:c r="I8" s="10" t="str">
        <x:v>Prior verified correction</x:v>
      </x:c>
      <x:c r="J8" s="10" t="str">
        <x:v>Open difference</x:v>
      </x:c>
      <x:c r="K8" s="10" t="str">
        <x:v>Stage</x:v>
      </x:c>
      <x:c r="L8" s="10" t="str">
        <x:v>Case owner</x:v>
      </x:c>
    </x:row>
    <x:row r="9" ht="42" customHeight="1">
      <x:c r="A9" s="13" t="str">
        <x:v>EXAMPLE-INV-01</x:v>
      </x:c>
      <x:c r="B9" s="13" t="str">
        <x:v>INV-F100 / 10</x:v>
      </x:c>
      <x:c r="C9" s="13" t="str">
        <x:v>USD</x:v>
      </x:c>
      <x:c r="D9" s="13" t="str">
        <x:v>each</x:v>
      </x:c>
      <x:c r="E9" s="15" t="n">
        <x:v>600</x:v>
      </x:c>
      <x:c r="F9" s="17" t="n">
        <x:v>8.5</x:v>
      </x:c>
      <x:c r="G9" s="17" t="n">
        <x:v>8.2</x:v>
      </x:c>
      <x:c r="H9" s="20" t="n">
        <x:f>IF(OR(COUNT(E9)=0,COUNT(F9)=0,COUNT(G9)=0),"",ROUND(E9*(F9-G9),2))</x:f>
        <x:v>180</x:v>
      </x:c>
      <x:c r="I9" s="22" t="n">
        <x:v>0</x:v>
      </x:c>
      <x:c r="J9" s="20" t="n">
        <x:f>IF(OR(COUNT(H9)=0,COUNT(I9)=0),"",ROUND(H9-I9,2))</x:f>
        <x:v>180</x:v>
      </x:c>
      <x:c r="K9" s="13" t="str">
        <x:v>Investigating</x:v>
      </x:c>
      <x:c r="L9" s="13" t="str">
        <x:v>Buyer A</x:v>
      </x:c>
    </x:row>
    <x:row r="10" ht="42" customHeight="1">
      <x:c r="A10" s="13"/>
      <x:c r="B10" s="13"/>
      <x:c r="C10" s="13"/>
      <x:c r="D10" s="13"/>
      <x:c r="E10" s="15"/>
      <x:c r="F10" s="17"/>
      <x:c r="G10" s="17"/>
      <x:c r="H10" s="20" t="str">
        <x:f>IF(OR(COUNT(E10)=0,COUNT(F10)=0,COUNT(G10)=0),"",ROUND(E10*(F10-G10),2))</x:f>
      </x:c>
      <x:c r="I10" s="22"/>
      <x:c r="J10" s="20" t="str">
        <x:f>IF(OR(COUNT(H10)=0,COUNT(I10)=0),"",ROUND(H10-I10,2))</x:f>
      </x:c>
      <x:c r="K10" s="13"/>
      <x:c r="L10" s="13"/>
    </x:row>
    <x:row r="11" ht="42" customHeight="1">
      <x:c r="A11" s="13"/>
      <x:c r="B11" s="13"/>
      <x:c r="C11" s="13"/>
      <x:c r="D11" s="13"/>
      <x:c r="E11" s="15"/>
      <x:c r="F11" s="17"/>
      <x:c r="G11" s="17"/>
      <x:c r="H11" s="20" t="str">
        <x:f>IF(OR(COUNT(E11)=0,COUNT(F11)=0,COUNT(G11)=0),"",ROUND(E11*(F11-G11),2))</x:f>
      </x:c>
      <x:c r="I11" s="22"/>
      <x:c r="J11" s="20" t="str">
        <x:f>IF(OR(COUNT(H11)=0,COUNT(I11)=0),"",ROUND(H11-I11,2))</x:f>
      </x:c>
      <x:c r="K11" s="13"/>
      <x:c r="L11" s="13"/>
    </x:row>
    <x:row r="12" ht="42" customHeight="1">
      <x:c r="A12" s="13"/>
      <x:c r="B12" s="13"/>
      <x:c r="C12" s="13"/>
      <x:c r="D12" s="13"/>
      <x:c r="E12" s="15"/>
      <x:c r="F12" s="17"/>
      <x:c r="G12" s="17"/>
      <x:c r="H12" s="20" t="str">
        <x:f>IF(OR(COUNT(E12)=0,COUNT(F12)=0,COUNT(G12)=0),"",ROUND(E12*(F12-G12),2))</x:f>
      </x:c>
      <x:c r="I12" s="22"/>
      <x:c r="J12" s="20" t="str">
        <x:f>IF(OR(COUNT(H12)=0,COUNT(I12)=0),"",ROUND(H12-I12,2))</x:f>
      </x:c>
      <x:c r="K12" s="13"/>
      <x:c r="L12" s="13"/>
    </x:row>
    <x:row r="13" ht="42" customHeight="1">
      <x:c r="A13" s="13"/>
      <x:c r="B13" s="13"/>
      <x:c r="C13" s="13"/>
      <x:c r="D13" s="13"/>
      <x:c r="E13" s="15"/>
      <x:c r="F13" s="17"/>
      <x:c r="G13" s="17"/>
      <x:c r="H13" s="20" t="str">
        <x:f>IF(OR(COUNT(E13)=0,COUNT(F13)=0,COUNT(G13)=0),"",ROUND(E13*(F13-G13),2))</x:f>
      </x:c>
      <x:c r="I13" s="22"/>
      <x:c r="J13" s="20" t="str">
        <x:f>IF(OR(COUNT(H13)=0,COUNT(I13)=0),"",ROUND(H13-I13,2))</x:f>
      </x:c>
      <x:c r="K13" s="13"/>
      <x:c r="L13" s="13"/>
    </x:row>
    <x:row r="14" ht="42" customHeight="1">
      <x:c r="A14" s="13"/>
      <x:c r="B14" s="13"/>
      <x:c r="C14" s="13"/>
      <x:c r="D14" s="13"/>
      <x:c r="E14" s="15"/>
      <x:c r="F14" s="17"/>
      <x:c r="G14" s="17"/>
      <x:c r="H14" s="20" t="str">
        <x:f>IF(OR(COUNT(E14)=0,COUNT(F14)=0,COUNT(G14)=0),"",ROUND(E14*(F14-G14),2))</x:f>
      </x:c>
      <x:c r="I14" s="22"/>
      <x:c r="J14" s="20" t="str">
        <x:f>IF(OR(COUNT(H14)=0,COUNT(I14)=0),"",ROUND(H14-I14,2))</x:f>
      </x:c>
      <x:c r="K14" s="13"/>
      <x:c r="L14" s="13"/>
    </x:row>
    <x:row r="15" ht="42" customHeight="1">
      <x:c r="A15" s="13"/>
      <x:c r="B15" s="13"/>
      <x:c r="C15" s="13"/>
      <x:c r="D15" s="13"/>
      <x:c r="E15" s="15"/>
      <x:c r="F15" s="17"/>
      <x:c r="G15" s="17"/>
      <x:c r="H15" s="20" t="str">
        <x:f>IF(OR(COUNT(E15)=0,COUNT(F15)=0,COUNT(G15)=0),"",ROUND(E15*(F15-G15),2))</x:f>
      </x:c>
      <x:c r="I15" s="22"/>
      <x:c r="J15" s="20" t="str">
        <x:f>IF(OR(COUNT(H15)=0,COUNT(I15)=0),"",ROUND(H15-I15,2))</x:f>
      </x:c>
      <x:c r="K15" s="13"/>
      <x:c r="L15" s="13"/>
    </x:row>
    <x:row r="16" ht="42" customHeight="1">
      <x:c r="A16" s="13"/>
      <x:c r="B16" s="13"/>
      <x:c r="C16" s="13"/>
      <x:c r="D16" s="13"/>
      <x:c r="E16" s="15"/>
      <x:c r="F16" s="17"/>
      <x:c r="G16" s="17"/>
      <x:c r="H16" s="20" t="str">
        <x:f>IF(OR(COUNT(E16)=0,COUNT(F16)=0,COUNT(G16)=0),"",ROUND(E16*(F16-G16),2))</x:f>
      </x:c>
      <x:c r="I16" s="22"/>
      <x:c r="J16" s="20" t="str">
        <x:f>IF(OR(COUNT(H16)=0,COUNT(I16)=0),"",ROUND(H16-I16,2))</x:f>
      </x:c>
      <x:c r="K16" s="13"/>
      <x:c r="L16" s="13"/>
    </x:row>
    <x:row r="17" ht="42" customHeight="1">
      <x:c r="A17" s="13"/>
      <x:c r="B17" s="13"/>
      <x:c r="C17" s="13"/>
      <x:c r="D17" s="13"/>
      <x:c r="E17" s="15"/>
      <x:c r="F17" s="17"/>
      <x:c r="G17" s="17"/>
      <x:c r="H17" s="20" t="str">
        <x:f>IF(OR(COUNT(E17)=0,COUNT(F17)=0,COUNT(G17)=0),"",ROUND(E17*(F17-G17),2))</x:f>
      </x:c>
      <x:c r="I17" s="22"/>
      <x:c r="J17" s="20" t="str">
        <x:f>IF(OR(COUNT(H17)=0,COUNT(I17)=0),"",ROUND(H17-I17,2))</x:f>
      </x:c>
      <x:c r="K17" s="13"/>
      <x:c r="L17" s="13"/>
    </x:row>
    <x:row r="18" ht="42" customHeight="1">
      <x:c r="A18" s="13"/>
      <x:c r="B18" s="13"/>
      <x:c r="C18" s="13"/>
      <x:c r="D18" s="13"/>
      <x:c r="E18" s="15"/>
      <x:c r="F18" s="17"/>
      <x:c r="G18" s="17"/>
      <x:c r="H18" s="20" t="str">
        <x:f>IF(OR(COUNT(E18)=0,COUNT(F18)=0,COUNT(G18)=0),"",ROUND(E18*(F18-G18),2))</x:f>
      </x:c>
      <x:c r="I18" s="22"/>
      <x:c r="J18" s="20" t="str">
        <x:f>IF(OR(COUNT(H18)=0,COUNT(I18)=0),"",ROUND(H18-I18,2))</x:f>
      </x:c>
      <x:c r="K18" s="13"/>
      <x:c r="L18" s="13"/>
    </x:row>
    <x:row r="19" ht="42" customHeight="1">
      <x:c r="A19" s="13"/>
      <x:c r="B19" s="13"/>
      <x:c r="C19" s="13"/>
      <x:c r="D19" s="13"/>
      <x:c r="E19" s="15"/>
      <x:c r="F19" s="17"/>
      <x:c r="G19" s="17"/>
      <x:c r="H19" s="20" t="str">
        <x:f>IF(OR(COUNT(E19)=0,COUNT(F19)=0,COUNT(G19)=0),"",ROUND(E19*(F19-G19),2))</x:f>
      </x:c>
      <x:c r="I19" s="22"/>
      <x:c r="J19" s="20" t="str">
        <x:f>IF(OR(COUNT(H19)=0,COUNT(I19)=0),"",ROUND(H19-I19,2))</x:f>
      </x:c>
      <x:c r="K19" s="13"/>
      <x:c r="L19" s="13"/>
    </x:row>
    <x:row r="20" ht="42" customHeight="1">
      <x:c r="A20" s="13"/>
      <x:c r="B20" s="13"/>
      <x:c r="C20" s="13"/>
      <x:c r="D20" s="13"/>
      <x:c r="E20" s="15"/>
      <x:c r="F20" s="17"/>
      <x:c r="G20" s="17"/>
      <x:c r="H20" s="20" t="str">
        <x:f>IF(OR(COUNT(E20)=0,COUNT(F20)=0,COUNT(G20)=0),"",ROUND(E20*(F20-G20),2))</x:f>
      </x:c>
      <x:c r="I20" s="22"/>
      <x:c r="J20" s="20" t="str">
        <x:f>IF(OR(COUNT(H20)=0,COUNT(I20)=0),"",ROUND(H20-I20,2))</x:f>
      </x:c>
      <x:c r="K20" s="13"/>
      <x:c r="L20" s="13"/>
    </x:row>
    <x:row r="21" ht="42" customHeight="1">
      <x:c r="A21" s="13"/>
      <x:c r="B21" s="13"/>
      <x:c r="C21" s="13"/>
      <x:c r="D21" s="13"/>
      <x:c r="E21" s="15"/>
      <x:c r="F21" s="17"/>
      <x:c r="G21" s="17"/>
      <x:c r="H21" s="20" t="str">
        <x:f>IF(OR(COUNT(E21)=0,COUNT(F21)=0,COUNT(G21)=0),"",ROUND(E21*(F21-G21),2))</x:f>
      </x:c>
      <x:c r="I21" s="22"/>
      <x:c r="J21" s="20" t="str">
        <x:f>IF(OR(COUNT(H21)=0,COUNT(I21)=0),"",ROUND(H21-I21,2))</x:f>
      </x:c>
      <x:c r="K21" s="13"/>
      <x:c r="L21" s="13"/>
    </x:row>
    <x:row r="22" ht="42" customHeight="1">
      <x:c r="A22" s="13"/>
      <x:c r="B22" s="13"/>
      <x:c r="C22" s="13"/>
      <x:c r="D22" s="13"/>
      <x:c r="E22" s="15"/>
      <x:c r="F22" s="17"/>
      <x:c r="G22" s="17"/>
      <x:c r="H22" s="20" t="str">
        <x:f>IF(OR(COUNT(E22)=0,COUNT(F22)=0,COUNT(G22)=0),"",ROUND(E22*(F22-G22),2))</x:f>
      </x:c>
      <x:c r="I22" s="22"/>
      <x:c r="J22" s="20" t="str">
        <x:f>IF(OR(COUNT(H22)=0,COUNT(I22)=0),"",ROUND(H22-I22,2))</x:f>
      </x:c>
      <x:c r="K22" s="13"/>
      <x:c r="L22" s="13"/>
    </x:row>
    <x:row r="23" ht="42" customHeight="1">
      <x:c r="A23" s="13"/>
      <x:c r="B23" s="13"/>
      <x:c r="C23" s="13"/>
      <x:c r="D23" s="13"/>
      <x:c r="E23" s="15"/>
      <x:c r="F23" s="17"/>
      <x:c r="G23" s="17"/>
      <x:c r="H23" s="20" t="str">
        <x:f>IF(OR(COUNT(E23)=0,COUNT(F23)=0,COUNT(G23)=0),"",ROUND(E23*(F23-G23),2))</x:f>
      </x:c>
      <x:c r="I23" s="22"/>
      <x:c r="J23" s="20" t="str">
        <x:f>IF(OR(COUNT(H23)=0,COUNT(I23)=0),"",ROUND(H23-I23,2))</x:f>
      </x:c>
      <x:c r="K23" s="13"/>
      <x:c r="L23" s="13"/>
    </x:row>
    <x:row r="24" ht="42" customHeight="1">
      <x:c r="A24" s="13"/>
      <x:c r="B24" s="13"/>
      <x:c r="C24" s="13"/>
      <x:c r="D24" s="13"/>
      <x:c r="E24" s="15"/>
      <x:c r="F24" s="17"/>
      <x:c r="G24" s="17"/>
      <x:c r="H24" s="20" t="str">
        <x:f>IF(OR(COUNT(E24)=0,COUNT(F24)=0,COUNT(G24)=0),"",ROUND(E24*(F24-G24),2))</x:f>
      </x:c>
      <x:c r="I24" s="22"/>
      <x:c r="J24" s="20" t="str">
        <x:f>IF(OR(COUNT(H24)=0,COUNT(I24)=0),"",ROUND(H24-I24,2))</x:f>
      </x:c>
      <x:c r="K24" s="13"/>
      <x:c r="L24" s="13"/>
    </x:row>
    <x:row r="25" ht="42" customHeight="1">
      <x:c r="A25" s="13"/>
      <x:c r="B25" s="13"/>
      <x:c r="C25" s="13"/>
      <x:c r="D25" s="13"/>
      <x:c r="E25" s="15"/>
      <x:c r="F25" s="17"/>
      <x:c r="G25" s="17"/>
      <x:c r="H25" s="20" t="str">
        <x:f>IF(OR(COUNT(E25)=0,COUNT(F25)=0,COUNT(G25)=0),"",ROUND(E25*(F25-G25),2))</x:f>
      </x:c>
      <x:c r="I25" s="22"/>
      <x:c r="J25" s="20" t="str">
        <x:f>IF(OR(COUNT(H25)=0,COUNT(I25)=0),"",ROUND(H25-I25,2))</x:f>
      </x:c>
      <x:c r="K25" s="13"/>
      <x:c r="L25" s="13"/>
    </x:row>
    <x:row r="26" ht="42" customHeight="1">
      <x:c r="A26" s="13"/>
      <x:c r="B26" s="13"/>
      <x:c r="C26" s="13"/>
      <x:c r="D26" s="13"/>
      <x:c r="E26" s="15"/>
      <x:c r="F26" s="17"/>
      <x:c r="G26" s="17"/>
      <x:c r="H26" s="20" t="str">
        <x:f>IF(OR(COUNT(E26)=0,COUNT(F26)=0,COUNT(G26)=0),"",ROUND(E26*(F26-G26),2))</x:f>
      </x:c>
      <x:c r="I26" s="22"/>
      <x:c r="J26" s="20" t="str">
        <x:f>IF(OR(COUNT(H26)=0,COUNT(I26)=0),"",ROUND(H26-I26,2))</x:f>
      </x:c>
      <x:c r="K26" s="13"/>
      <x:c r="L26" s="13"/>
    </x:row>
    <x:row r="27" ht="42" customHeight="1">
      <x:c r="A27" s="13"/>
      <x:c r="B27" s="13"/>
      <x:c r="C27" s="13"/>
      <x:c r="D27" s="13"/>
      <x:c r="E27" s="15"/>
      <x:c r="F27" s="17"/>
      <x:c r="G27" s="17"/>
      <x:c r="H27" s="20" t="str">
        <x:f>IF(OR(COUNT(E27)=0,COUNT(F27)=0,COUNT(G27)=0),"",ROUND(E27*(F27-G27),2))</x:f>
      </x:c>
      <x:c r="I27" s="22"/>
      <x:c r="J27" s="20" t="str">
        <x:f>IF(OR(COUNT(H27)=0,COUNT(I27)=0),"",ROUND(H27-I27,2))</x:f>
      </x:c>
      <x:c r="K27" s="13"/>
      <x:c r="L27" s="13"/>
    </x:row>
    <x:row r="28" ht="42" customHeight="1">
      <x:c r="A28" s="13"/>
      <x:c r="B28" s="13"/>
      <x:c r="C28" s="13"/>
      <x:c r="D28" s="13"/>
      <x:c r="E28" s="15"/>
      <x:c r="F28" s="17"/>
      <x:c r="G28" s="17"/>
      <x:c r="H28" s="20" t="str">
        <x:f>IF(OR(COUNT(E28)=0,COUNT(F28)=0,COUNT(G28)=0),"",ROUND(E28*(F28-G28),2))</x:f>
      </x:c>
      <x:c r="I28" s="22"/>
      <x:c r="J28" s="20" t="str">
        <x:f>IF(OR(COUNT(H28)=0,COUNT(I28)=0),"",ROUND(H28-I28,2))</x:f>
      </x:c>
      <x:c r="K28" s="13"/>
      <x:c r="L28" s="13"/>
    </x:row>
    <x:row r="29" ht="42" customHeight="1">
      <x:c r="A29" s="13"/>
      <x:c r="B29" s="13"/>
      <x:c r="C29" s="13"/>
      <x:c r="D29" s="13"/>
      <x:c r="E29" s="15"/>
      <x:c r="F29" s="17"/>
      <x:c r="G29" s="17"/>
      <x:c r="H29" s="20" t="str">
        <x:f>IF(OR(COUNT(E29)=0,COUNT(F29)=0,COUNT(G29)=0),"",ROUND(E29*(F29-G29),2))</x:f>
      </x:c>
      <x:c r="I29" s="22"/>
      <x:c r="J29" s="20" t="str">
        <x:f>IF(OR(COUNT(H29)=0,COUNT(I29)=0),"",ROUND(H29-I29,2))</x:f>
      </x:c>
      <x:c r="K29" s="13"/>
      <x:c r="L29" s="13"/>
    </x:row>
    <x:row r="30" ht="42" customHeight="1">
      <x:c r="A30" s="13"/>
      <x:c r="B30" s="13"/>
      <x:c r="C30" s="13"/>
      <x:c r="D30" s="13"/>
      <x:c r="E30" s="15"/>
      <x:c r="F30" s="17"/>
      <x:c r="G30" s="17"/>
      <x:c r="H30" s="20" t="str">
        <x:f>IF(OR(COUNT(E30)=0,COUNT(F30)=0,COUNT(G30)=0),"",ROUND(E30*(F30-G30),2))</x:f>
      </x:c>
      <x:c r="I30" s="22"/>
      <x:c r="J30" s="20" t="str">
        <x:f>IF(OR(COUNT(H30)=0,COUNT(I30)=0),"",ROUND(H30-I30,2))</x:f>
      </x:c>
      <x:c r="K30" s="13"/>
      <x:c r="L30" s="13"/>
    </x:row>
    <x:row r="31" ht="42" customHeight="1">
      <x:c r="A31" s="13"/>
      <x:c r="B31" s="13"/>
      <x:c r="C31" s="13"/>
      <x:c r="D31" s="13"/>
      <x:c r="E31" s="15"/>
      <x:c r="F31" s="17"/>
      <x:c r="G31" s="17"/>
      <x:c r="H31" s="20" t="str">
        <x:f>IF(OR(COUNT(E31)=0,COUNT(F31)=0,COUNT(G31)=0),"",ROUND(E31*(F31-G31),2))</x:f>
      </x:c>
      <x:c r="I31" s="22"/>
      <x:c r="J31" s="20" t="str">
        <x:f>IF(OR(COUNT(H31)=0,COUNT(I31)=0),"",ROUND(H31-I31,2))</x:f>
      </x:c>
      <x:c r="K31" s="13"/>
      <x:c r="L31" s="13"/>
    </x:row>
    <x:row r="32" ht="42" customHeight="1">
      <x:c r="A32" s="13"/>
      <x:c r="B32" s="13"/>
      <x:c r="C32" s="13"/>
      <x:c r="D32" s="13"/>
      <x:c r="E32" s="15"/>
      <x:c r="F32" s="17"/>
      <x:c r="G32" s="17"/>
      <x:c r="H32" s="20" t="str">
        <x:f>IF(OR(COUNT(E32)=0,COUNT(F32)=0,COUNT(G32)=0),"",ROUND(E32*(F32-G32),2))</x:f>
      </x:c>
      <x:c r="I32" s="22"/>
      <x:c r="J32" s="20" t="str">
        <x:f>IF(OR(COUNT(H32)=0,COUNT(I32)=0),"",ROUND(H32-I32,2))</x:f>
      </x:c>
      <x:c r="K32" s="13"/>
      <x:c r="L32" s="13"/>
    </x:row>
    <x:row r="33" ht="42" customHeight="1">
      <x:c r="A33" s="13"/>
      <x:c r="B33" s="13"/>
      <x:c r="C33" s="13"/>
      <x:c r="D33" s="13"/>
      <x:c r="E33" s="15"/>
      <x:c r="F33" s="17"/>
      <x:c r="G33" s="17"/>
      <x:c r="H33" s="20" t="str">
        <x:f>IF(OR(COUNT(E33)=0,COUNT(F33)=0,COUNT(G33)=0),"",ROUND(E33*(F33-G33),2))</x:f>
      </x:c>
      <x:c r="I33" s="22"/>
      <x:c r="J33" s="20" t="str">
        <x:f>IF(OR(COUNT(H33)=0,COUNT(I33)=0),"",ROUND(H33-I33,2))</x:f>
      </x:c>
      <x:c r="K33" s="13"/>
      <x:c r="L33" s="13"/>
    </x:row>
    <x:row r="34" ht="42" customHeight="1">
      <x:c r="A34" s="13"/>
      <x:c r="B34" s="13"/>
      <x:c r="C34" s="13"/>
      <x:c r="D34" s="13"/>
      <x:c r="E34" s="15"/>
      <x:c r="F34" s="17"/>
      <x:c r="G34" s="17"/>
      <x:c r="H34" s="20" t="str">
        <x:f>IF(OR(COUNT(E34)=0,COUNT(F34)=0,COUNT(G34)=0),"",ROUND(E34*(F34-G34),2))</x:f>
      </x:c>
      <x:c r="I34" s="22"/>
      <x:c r="J34" s="20" t="str">
        <x:f>IF(OR(COUNT(H34)=0,COUNT(I34)=0),"",ROUND(H34-I34,2))</x:f>
      </x:c>
      <x:c r="K34" s="13"/>
      <x:c r="L34" s="13"/>
    </x:row>
    <x:row r="35" ht="42" customHeight="1">
      <x:c r="A35" s="13"/>
      <x:c r="B35" s="13"/>
      <x:c r="C35" s="13"/>
      <x:c r="D35" s="13"/>
      <x:c r="E35" s="15"/>
      <x:c r="F35" s="17"/>
      <x:c r="G35" s="17"/>
      <x:c r="H35" s="20" t="str">
        <x:f>IF(OR(COUNT(E35)=0,COUNT(F35)=0,COUNT(G35)=0),"",ROUND(E35*(F35-G35),2))</x:f>
      </x:c>
      <x:c r="I35" s="22"/>
      <x:c r="J35" s="20" t="str">
        <x:f>IF(OR(COUNT(H35)=0,COUNT(I35)=0),"",ROUND(H35-I35,2))</x:f>
      </x:c>
      <x:c r="K35" s="13"/>
      <x:c r="L35" s="13"/>
    </x:row>
    <x:row r="36" ht="42" customHeight="1">
      <x:c r="A36" s="13"/>
      <x:c r="B36" s="13"/>
      <x:c r="C36" s="13"/>
      <x:c r="D36" s="13"/>
      <x:c r="E36" s="15"/>
      <x:c r="F36" s="17"/>
      <x:c r="G36" s="17"/>
      <x:c r="H36" s="20" t="str">
        <x:f>IF(OR(COUNT(E36)=0,COUNT(F36)=0,COUNT(G36)=0),"",ROUND(E36*(F36-G36),2))</x:f>
      </x:c>
      <x:c r="I36" s="22"/>
      <x:c r="J36" s="20" t="str">
        <x:f>IF(OR(COUNT(H36)=0,COUNT(I36)=0),"",ROUND(H36-I36,2))</x:f>
      </x:c>
      <x:c r="K36" s="13"/>
      <x:c r="L36" s="13"/>
    </x:row>
    <x:row r="37" ht="42" customHeight="1">
      <x:c r="A37" s="13"/>
      <x:c r="B37" s="13"/>
      <x:c r="C37" s="13"/>
      <x:c r="D37" s="13"/>
      <x:c r="E37" s="15"/>
      <x:c r="F37" s="17"/>
      <x:c r="G37" s="17"/>
      <x:c r="H37" s="20" t="str">
        <x:f>IF(OR(COUNT(E37)=0,COUNT(F37)=0,COUNT(G37)=0),"",ROUND(E37*(F37-G37),2))</x:f>
      </x:c>
      <x:c r="I37" s="22"/>
      <x:c r="J37" s="20" t="str">
        <x:f>IF(OR(COUNT(H37)=0,COUNT(I37)=0),"",ROUND(H37-I37,2))</x:f>
      </x:c>
      <x:c r="K37" s="13"/>
      <x:c r="L37" s="13"/>
    </x:row>
    <x:row r="38" ht="42" customHeight="1">
      <x:c r="A38" s="13"/>
      <x:c r="B38" s="13"/>
      <x:c r="C38" s="13"/>
      <x:c r="D38" s="13"/>
      <x:c r="E38" s="15"/>
      <x:c r="F38" s="17"/>
      <x:c r="G38" s="17"/>
      <x:c r="H38" s="20" t="str">
        <x:f>IF(OR(COUNT(E38)=0,COUNT(F38)=0,COUNT(G38)=0),"",ROUND(E38*(F38-G38),2))</x:f>
      </x:c>
      <x:c r="I38" s="22"/>
      <x:c r="J38" s="20" t="str">
        <x:f>IF(OR(COUNT(H38)=0,COUNT(I38)=0),"",ROUND(H38-I38,2))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600 × (8.50 − 8.20) = 180. The separately agreed 150 freight is excluded from this unit-price calculation.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Prior correction must be verified and allocated to this exact invoice line; do not enter both a credit and its application as two corrections.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A negative open difference is visible for review: check over-allocation, underbilling or an incorrect price/quantity. Zero alone does not close the case.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actual invoiced quantity, not full PO quantity. This worksheet assumes two-decimal currency rounding; review separately where another precision is required.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Enter actual invoiced quantity and independently verified applicable price. Enter explicit zero for no prior correction; leave unknown inputs blank.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Positive open difference is a remaining investigation/request amount, not recovery. Finance verifies documents, application and closure.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https://mandel.ai/blog/resolve-invoice-price-discrepancies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 t="str">
        <x:v>Companion guide: https://mandel.ai/blog/resolve-invoice-price-discrepancies</x:v>
      </x:c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J9:J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K9:K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1">
    <x:dataValidation type="list" sqref="K9:K38">
      <x:formula1>"Investigating,Decision needed,Request sent,Supplier accepted,Document received,Finance verification,Closed with evidence,Closed without correction"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8a960b4fba9438b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30" hidden="0" customWidth="1"/>
    <x:col min="3" max="3" width="26" hidden="0" customWidth="1"/>
    <x:col min="4" max="4" width="38" hidden="0" customWidth="1"/>
    <x:col min="5" max="5" width="32" hidden="0" customWidth="1"/>
    <x:col min="6" max="6" width="30" hidden="0" customWidth="1"/>
    <x:col min="7" max="7" width="35" hidden="0" customWidth="1"/>
    <x:col min="8" max="8" width="32" hidden="0" customWidth="1"/>
    <x:col min="9" max="9" width="35" hidden="0" customWidth="1"/>
    <x:col min="10" max="10" width="20" hidden="0" customWidth="1"/>
    <x:col min="11" max="11" width="17" hidden="0" customWidth="1"/>
    <x:col min="12" max="12" width="3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Evidence, request and finance handoff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one row for each case action or evidence question; repeat the case ID when more than one owner must act.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Record one affected invoice line per case ID; use that ID on Evidence and actions. Keep currency and unit consistent within each row.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Case ID</x:v>
      </x:c>
      <x:c r="B8" s="10" t="str">
        <x:v>Supplier / buying entity</x:v>
      </x:c>
      <x:c r="C8" s="10" t="str">
        <x:v>PO / issued revision</x:v>
      </x:c>
      <x:c r="D8" s="10" t="str">
        <x:v>Applicable terms evidence</x:v>
      </x:c>
      <x:c r="E8" s="10" t="str">
        <x:v>Effective rule / event</x:v>
      </x:c>
      <x:c r="F8" s="10" t="str">
        <x:v>Unit conversion evidence</x:v>
      </x:c>
      <x:c r="G8" s="10" t="str">
        <x:v>Unknown fact / exclusion</x:v>
      </x:c>
      <x:c r="H8" s="10" t="str">
        <x:v>Requested outcome</x:v>
      </x:c>
      <x:c r="I8" s="10" t="str">
        <x:v>Next action</x:v>
      </x:c>
      <x:c r="J8" s="10" t="str">
        <x:v>Action owner</x:v>
      </x:c>
      <x:c r="K8" s="10" t="str">
        <x:v>Action due</x:v>
      </x:c>
      <x:c r="L8" s="10" t="str">
        <x:v>Verification / final reference</x:v>
      </x:c>
    </x:row>
    <x:row r="9" ht="42" customHeight="1">
      <x:c r="A9" s="13" t="str">
        <x:v>EXAMPLE-INV-01</x:v>
      </x:c>
      <x:c r="B9" s="13" t="str">
        <x:v>Fictional Supplier / Plant A</x:v>
      </x:c>
      <x:c r="C9" s="13" t="str">
        <x:v>PO-F200 / rev 2</x:v>
      </x:c>
      <x:c r="D9" s="13" t="str">
        <x:v>Agreement F-01 § price; accepted rev 3</x:v>
      </x:c>
      <x:c r="E9" s="13" t="str">
        <x:v>Orders placed from 2026-10-01; PO placed 2026-10-02</x:v>
      </x:c>
      <x:c r="F9" s="13" t="str">
        <x:v>Invoice and agreement both per each</x:v>
      </x:c>
      <x:c r="G9" s="13" t="str">
        <x:v>Freight 150 separately agreed; excluded</x:v>
      </x:c>
      <x:c r="H9" s="13" t="str">
        <x:v>Correct unit-price difference 180 USD</x:v>
      </x:c>
      <x:c r="I9" s="13" t="str">
        <x:v>Commercial owner confirms amendment applicability</x:v>
      </x:c>
      <x:c r="J9" s="13" t="str">
        <x:v>Buyer A</x:v>
      </x:c>
      <x:c r="K9" s="25" t="n">
        <x:v>46303.5</x:v>
      </x:c>
      <x:c r="L9" s="13" t="str">
        <x:v>Pending; finance must verify correction and treatment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  <x:c r="I10" s="13"/>
      <x:c r="J10" s="13"/>
      <x:c r="K10" s="25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  <x:c r="I11" s="13"/>
      <x:c r="J11" s="13"/>
      <x:c r="K11" s="25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  <x:c r="I12" s="13"/>
      <x:c r="J12" s="13"/>
      <x:c r="K12" s="25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  <x:c r="I13" s="13"/>
      <x:c r="J13" s="13"/>
      <x:c r="K13" s="25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  <x:c r="I14" s="13"/>
      <x:c r="J14" s="13"/>
      <x:c r="K14" s="25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  <x:c r="I15" s="13"/>
      <x:c r="J15" s="13"/>
      <x:c r="K15" s="25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  <x:c r="I16" s="13"/>
      <x:c r="J16" s="13"/>
      <x:c r="K16" s="25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  <x:c r="I17" s="13"/>
      <x:c r="J17" s="13"/>
      <x:c r="K17" s="25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  <x:c r="I18" s="13"/>
      <x:c r="J18" s="13"/>
      <x:c r="K18" s="25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  <x:c r="I19" s="13"/>
      <x:c r="J19" s="13"/>
      <x:c r="K19" s="25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  <x:c r="I20" s="13"/>
      <x:c r="J20" s="13"/>
      <x:c r="K20" s="25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  <x:c r="I21" s="13"/>
      <x:c r="J21" s="13"/>
      <x:c r="K21" s="25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  <x:c r="I22" s="13"/>
      <x:c r="J22" s="13"/>
      <x:c r="K22" s="25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  <x:c r="I23" s="13"/>
      <x:c r="J23" s="13"/>
      <x:c r="K23" s="25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  <x:c r="I24" s="13"/>
      <x:c r="J24" s="13"/>
      <x:c r="K24" s="25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  <x:c r="I25" s="13"/>
      <x:c r="J25" s="13"/>
      <x:c r="K25" s="25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  <x:c r="I26" s="13"/>
      <x:c r="J26" s="13"/>
      <x:c r="K26" s="25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  <x:c r="I27" s="13"/>
      <x:c r="J27" s="13"/>
      <x:c r="K27" s="25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  <x:c r="I28" s="13"/>
      <x:c r="J28" s="13"/>
      <x:c r="K28" s="25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  <x:c r="I29" s="13"/>
      <x:c r="J29" s="13"/>
      <x:c r="K29" s="25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  <x:c r="I30" s="13"/>
      <x:c r="J30" s="13"/>
      <x:c r="K30" s="25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  <x:c r="I31" s="13"/>
      <x:c r="J31" s="13"/>
      <x:c r="K31" s="25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  <x:c r="I32" s="13"/>
      <x:c r="J32" s="13"/>
      <x:c r="K32" s="25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  <x:c r="I33" s="13"/>
      <x:c r="J33" s="13"/>
      <x:c r="K33" s="25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  <x:c r="I34" s="13"/>
      <x:c r="J34" s="13"/>
      <x:c r="K34" s="25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  <x:c r="I35" s="13"/>
      <x:c r="J35" s="13"/>
      <x:c r="K35" s="25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  <x:c r="I36" s="13"/>
      <x:c r="J36" s="13"/>
      <x:c r="K36" s="25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  <x:c r="I37" s="13"/>
      <x:c r="J37" s="13"/>
      <x:c r="K37" s="25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  <x:c r="I38" s="13"/>
      <x:c r="J38" s="13"/>
      <x:c r="K38" s="25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Retain original invoice, issued PO, acknowledgement and applicable amendment references. A later master-data price is not by itself evidence of the historical applicable price.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Supplier acceptance, an issued credit and finance-confirmed application are different stages. Keep the final document and finance reference before selecting closed.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Enter actual invoiced quantity and independently verified applicable price. Enter explicit zero for no prior correction; leave unknown inputs blank.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Positive open difference is a remaining investigation/request amount, not recovery. Finance verifies documents, application and closure.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Companion guide: https://mandel.ai/blog/resolve-invoice-price-discrepancies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https://mandel.ai/blog/resolve-invoice-price-discrepancies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</x:sheetData>
  <x:pageMargins left="0.7" right="0.7" top="0.75" bottom="0.75" header="0.3" footer="0.3"/>
  <x:tableParts count="1">
    <x:tablePart xmlns:r="http://schemas.openxmlformats.org/officeDocument/2006/relationships" r:id="R9fee295d002c4d39"/>
  </x:tableParts>
</x:worksheet>
</file>